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Kubinska 2025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<sst xmlns="http://schemas.openxmlformats.org/spreadsheetml/2006/main" uniqueCount="25">
  <si>
    <t>Sobota</t>
  </si>
  <si>
    <t>Nedela</t>
  </si>
  <si>
    <t>Pondelok</t>
  </si>
  <si>
    <t>Utorok</t>
  </si>
  <si>
    <t>Streda</t>
  </si>
  <si>
    <t>Stvrtok</t>
  </si>
  <si>
    <t>Piatok</t>
  </si>
  <si>
    <t>Dni :</t>
  </si>
  <si>
    <t>Za pobyt :</t>
  </si>
  <si>
    <t>Peter</t>
  </si>
  <si>
    <t>x</t>
  </si>
  <si>
    <t>Zuzka</t>
  </si>
  <si>
    <t>Lenka</t>
  </si>
  <si>
    <t>Ivo</t>
  </si>
  <si>
    <t>Radka</t>
  </si>
  <si>
    <t>Adelka</t>
  </si>
  <si>
    <t>Miro</t>
  </si>
  <si>
    <t>Evka</t>
  </si>
  <si>
    <t>Boris</t>
  </si>
  <si>
    <t>Gabika</t>
  </si>
  <si>
    <t>Mato</t>
  </si>
  <si>
    <t>Osobodni :</t>
  </si>
  <si>
    <t>Za celu chatu :</t>
  </si>
  <si>
    <t>Osoba/den :</t>
  </si>
  <si>
    <t>Za chatu :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</si>
</sst>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&quot; &quot;[$€-2]* #,##0.00&quot; &quot;;&quot; &quot;[$€-2]* (#,##0.00&quot;) &quot;;&quot; &quot;[$€-2]* &quot;-&quot;??"/>
    <numFmt numFmtId="60" formatCode="&quot; &quot;[$€-2]* #,##0&quot; &quot;;&quot; &quot;[$€-2]* (#,##0&quot;) &quot;;&quot; &quot;[$€-2]* &quot;-&quot;??"/>
  </numFmts>
  <fonts count="8">
    <font>
      <sz val="10"/>
      <color indexed="8"/>
      <name val="Helvetica Neue"/>
    </font>
    <font>
      <sz val="12"/>
      <color indexed="8"/>
      <name val="Helvetica Neue"/>
    </font>
    <font>
      <sz val="15"/>
      <color indexed="8"/>
      <name val="Calibri"/>
    </font>
    <font>
      <b val="1"/>
      <sz val="10"/>
      <color indexed="8"/>
      <name val="Helvetica Neue"/>
    </font>
    <font>
      <b val="1"/>
      <sz val="10"/>
      <color indexed="13"/>
      <name val="Helvetica Neue"/>
    </font>
    <font>
      <sz val="10"/>
      <color indexed="8"/>
      <name val="Helvetica Neue Light"/>
    </font>
    <font>
      <b val="1"/>
      <i val="1"/>
      <sz val="10"/>
      <color indexed="8"/>
      <name val="Helvetica Neue"/>
    </font>
    <font>
      <b val="1"/>
      <i val="1"/>
      <sz val="10"/>
      <color indexed="19"/>
      <name val="Helvetica Neue"/>
    </font>
  </fonts>
  <fills count="9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</fills>
  <borders count="10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39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fillId="2" borderId="1" applyNumberFormat="0" applyFont="1" applyFill="1" applyBorder="1" applyAlignment="1" applyProtection="0">
      <alignment horizontal="center" vertical="center" wrapText="1"/>
    </xf>
    <xf numFmtId="49" fontId="0" fillId="3" borderId="1" applyNumberFormat="1" applyFont="1" applyFill="1" applyBorder="1" applyAlignment="1" applyProtection="0">
      <alignment horizontal="center" vertical="center" wrapText="1"/>
    </xf>
    <xf numFmtId="49" fontId="3" fillId="3" borderId="1" applyNumberFormat="1" applyFont="1" applyFill="1" applyBorder="1" applyAlignment="1" applyProtection="0">
      <alignment horizontal="center" vertical="center" wrapText="1"/>
    </xf>
    <xf numFmtId="49" fontId="4" fillId="4" borderId="2" applyNumberFormat="1" applyFont="1" applyFill="1" applyBorder="1" applyAlignment="1" applyProtection="0">
      <alignment vertical="center" wrapText="1"/>
    </xf>
    <xf numFmtId="49" fontId="0" fillId="2" borderId="3" applyNumberFormat="1" applyFont="1" applyFill="1" applyBorder="1" applyAlignment="1" applyProtection="0">
      <alignment horizontal="center" vertical="center" wrapText="1"/>
    </xf>
    <xf numFmtId="49" fontId="0" fillId="5" borderId="4" applyNumberFormat="1" applyFont="1" applyFill="1" applyBorder="1" applyAlignment="1" applyProtection="0">
      <alignment horizontal="center" vertical="center" wrapText="1"/>
    </xf>
    <xf numFmtId="49" fontId="0" fillId="5" borderId="5" applyNumberFormat="1" applyFont="1" applyFill="1" applyBorder="1" applyAlignment="1" applyProtection="0">
      <alignment horizontal="center" vertical="center" wrapText="1"/>
    </xf>
    <xf numFmtId="49" fontId="0" fillId="2" borderId="5" applyNumberFormat="1" applyFont="1" applyFill="1" applyBorder="1" applyAlignment="1" applyProtection="0">
      <alignment horizontal="center" vertical="center" wrapText="1"/>
    </xf>
    <xf numFmtId="0" fontId="0" fillId="2" borderId="5" applyNumberFormat="1" applyFont="1" applyFill="1" applyBorder="1" applyAlignment="1" applyProtection="0">
      <alignment horizontal="center" vertical="center" wrapText="1"/>
    </xf>
    <xf numFmtId="59" fontId="4" fillId="6" borderId="5" applyNumberFormat="1" applyFont="1" applyFill="1" applyBorder="1" applyAlignment="1" applyProtection="0">
      <alignment horizontal="center" vertical="center" wrapText="1"/>
    </xf>
    <xf numFmtId="49" fontId="4" fillId="7" borderId="6" applyNumberFormat="1" applyFont="1" applyFill="1" applyBorder="1" applyAlignment="1" applyProtection="0">
      <alignment vertical="center" wrapText="1"/>
    </xf>
    <xf numFmtId="49" fontId="0" fillId="2" borderId="7" applyNumberFormat="1" applyFont="1" applyFill="1" applyBorder="1" applyAlignment="1" applyProtection="0">
      <alignment horizontal="center" vertical="center" wrapText="1"/>
    </xf>
    <xf numFmtId="49" fontId="0" fillId="2" borderId="8" applyNumberFormat="1" applyFont="1" applyFill="1" applyBorder="1" applyAlignment="1" applyProtection="0">
      <alignment horizontal="center" vertical="center" wrapText="1"/>
    </xf>
    <xf numFmtId="49" fontId="0" fillId="5" borderId="9" applyNumberFormat="1" applyFont="1" applyFill="1" applyBorder="1" applyAlignment="1" applyProtection="0">
      <alignment horizontal="center" vertical="center" wrapText="1"/>
    </xf>
    <xf numFmtId="49" fontId="0" fillId="5" borderId="6" applyNumberFormat="1" applyFont="1" applyFill="1" applyBorder="1" applyAlignment="1" applyProtection="0">
      <alignment horizontal="center" vertical="center" wrapText="1"/>
    </xf>
    <xf numFmtId="49" fontId="0" fillId="5" borderId="8" applyNumberFormat="1" applyFont="1" applyFill="1" applyBorder="1" applyAlignment="1" applyProtection="0">
      <alignment horizontal="center" vertical="center" wrapText="1"/>
    </xf>
    <xf numFmtId="49" fontId="0" fillId="2" borderId="9" applyNumberFormat="1" applyFont="1" applyFill="1" applyBorder="1" applyAlignment="1" applyProtection="0">
      <alignment horizontal="center" vertical="center" wrapText="1"/>
    </xf>
    <xf numFmtId="0" fontId="0" fillId="2" borderId="9" applyNumberFormat="1" applyFont="1" applyFill="1" applyBorder="1" applyAlignment="1" applyProtection="0">
      <alignment horizontal="center" vertical="center" wrapText="1"/>
    </xf>
    <xf numFmtId="59" fontId="4" fillId="6" borderId="9" applyNumberFormat="1" applyFont="1" applyFill="1" applyBorder="1" applyAlignment="1" applyProtection="0">
      <alignment horizontal="center" vertical="center" wrapText="1"/>
    </xf>
    <xf numFmtId="49" fontId="0" fillId="5" borderId="7" applyNumberFormat="1" applyFont="1" applyFill="1" applyBorder="1" applyAlignment="1" applyProtection="0">
      <alignment horizontal="center" vertical="center" wrapText="1"/>
    </xf>
    <xf numFmtId="0" fontId="0" fillId="2" borderId="9" applyNumberFormat="0" applyFont="1" applyFill="1" applyBorder="1" applyAlignment="1" applyProtection="0">
      <alignment horizontal="center" vertical="center" wrapText="1"/>
    </xf>
    <xf numFmtId="49" fontId="4" fillId="7" borderId="9" applyNumberFormat="1" applyFont="1" applyFill="1" applyBorder="1" applyAlignment="1" applyProtection="0">
      <alignment vertical="center" wrapText="1"/>
    </xf>
    <xf numFmtId="49" fontId="0" fillId="8" borderId="9" applyNumberFormat="1" applyFont="1" applyFill="1" applyBorder="1" applyAlignment="1" applyProtection="0">
      <alignment horizontal="center" vertical="center" wrapText="1"/>
    </xf>
    <xf numFmtId="0" fontId="0" fillId="2" borderId="8" applyNumberFormat="0" applyFont="1" applyFill="1" applyBorder="1" applyAlignment="1" applyProtection="0">
      <alignment horizontal="center" vertical="center" wrapText="1"/>
    </xf>
    <xf numFmtId="0" fontId="3" fillId="2" borderId="6" applyNumberFormat="0" applyFont="1" applyFill="1" applyBorder="1" applyAlignment="1" applyProtection="0">
      <alignment vertical="center" wrapText="1"/>
    </xf>
    <xf numFmtId="0" fontId="0" fillId="2" borderId="7" applyNumberFormat="0" applyFont="1" applyFill="1" applyBorder="1" applyAlignment="1" applyProtection="0">
      <alignment horizontal="center" vertical="center" wrapText="1"/>
    </xf>
    <xf numFmtId="0" fontId="3" fillId="2" borderId="9" applyNumberFormat="0" applyFont="1" applyFill="1" applyBorder="1" applyAlignment="1" applyProtection="0">
      <alignment horizontal="center" vertical="center" wrapText="1"/>
    </xf>
    <xf numFmtId="49" fontId="3" fillId="2" borderId="9" applyNumberFormat="1" applyFont="1" applyFill="1" applyBorder="1" applyAlignment="1" applyProtection="0">
      <alignment horizontal="center" vertical="center" wrapText="1"/>
    </xf>
    <xf numFmtId="0" fontId="5" fillId="2" borderId="9" applyNumberFormat="1" applyFont="1" applyFill="1" applyBorder="1" applyAlignment="1" applyProtection="0">
      <alignment horizontal="center" vertical="center" wrapText="1"/>
    </xf>
    <xf numFmtId="0" fontId="6" fillId="2" borderId="9" applyNumberFormat="1" applyFont="1" applyFill="1" applyBorder="1" applyAlignment="1" applyProtection="0">
      <alignment horizontal="center" vertical="center" wrapText="1"/>
    </xf>
    <xf numFmtId="49" fontId="3" fillId="2" borderId="6" applyNumberFormat="1" applyFont="1" applyFill="1" applyBorder="1" applyAlignment="1" applyProtection="0">
      <alignment horizontal="center" vertical="center" wrapText="1"/>
    </xf>
    <xf numFmtId="59" fontId="7" fillId="2" borderId="6" applyNumberFormat="1" applyFont="1" applyFill="1" applyBorder="1" applyAlignment="1" applyProtection="0">
      <alignment vertical="center" wrapText="1"/>
    </xf>
    <xf numFmtId="60" fontId="0" fillId="2" borderId="7" applyNumberFormat="1" applyFont="1" applyFill="1" applyBorder="1" applyAlignment="1" applyProtection="0">
      <alignment horizontal="center" vertical="center" wrapText="1"/>
    </xf>
    <xf numFmtId="60" fontId="0" fillId="2" borderId="8" applyNumberFormat="1" applyFont="1" applyFill="1" applyBorder="1" applyAlignment="1" applyProtection="0">
      <alignment horizontal="center" vertical="center" wrapText="1"/>
    </xf>
    <xf numFmtId="60" fontId="0" fillId="2" borderId="9" applyNumberFormat="1" applyFont="1" applyFill="1" applyBorder="1" applyAlignment="1" applyProtection="0">
      <alignment horizontal="center" vertical="center" wrapText="1"/>
    </xf>
    <xf numFmtId="59" fontId="7" fillId="2" borderId="9" applyNumberFormat="1" applyFont="1" applyFill="1" applyBorder="1" applyAlignment="1" applyProtection="0">
      <alignment horizontal="center" vertical="center" wrapText="1"/>
    </xf>
    <xf numFmtId="59" fontId="3" fillId="2" borderId="9" applyNumberFormat="1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5a5a5"/>
      <rgbColor rgb="ff3f3f3f"/>
      <rgbColor rgb="ffbdc0bf"/>
      <rgbColor rgb="ff0432ff"/>
      <rgbColor rgb="ffdcdbdb"/>
      <rgbColor rgb="ffb0eb9a"/>
      <rgbColor rgb="ffd5d5d5"/>
      <rgbColor rgb="ffdbdbdb"/>
      <rgbColor rgb="ffb0eb9a"/>
      <rgbColor rgb="ffed220b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K16"/>
  <sheetViews>
    <sheetView workbookViewId="0" showGridLines="0" defaultGridColor="1"/>
  </sheetViews>
  <sheetFormatPr defaultColWidth="16.3333" defaultRowHeight="19.9" customHeight="1" outlineLevelRow="0" outlineLevelCol="0"/>
  <cols>
    <col min="1" max="1" width="14.3516" style="1" customWidth="1"/>
    <col min="2" max="9" width="9" style="1" customWidth="1"/>
    <col min="10" max="10" width="11.6719" style="1" customWidth="1"/>
    <col min="11" max="11" width="10" style="1" customWidth="1"/>
    <col min="12" max="16384" width="16.3516" style="1" customWidth="1"/>
  </cols>
  <sheetData>
    <row r="1" ht="20.25" customHeight="1">
      <c r="A1" s="2"/>
      <c r="B1" t="s" s="3">
        <v>0</v>
      </c>
      <c r="C1" t="s" s="3">
        <v>1</v>
      </c>
      <c r="D1" t="s" s="3">
        <v>2</v>
      </c>
      <c r="E1" t="s" s="3">
        <v>3</v>
      </c>
      <c r="F1" t="s" s="3">
        <v>4</v>
      </c>
      <c r="G1" t="s" s="3">
        <v>5</v>
      </c>
      <c r="H1" t="s" s="3">
        <v>6</v>
      </c>
      <c r="I1" t="s" s="3">
        <v>0</v>
      </c>
      <c r="J1" t="s" s="3">
        <v>7</v>
      </c>
      <c r="K1" t="s" s="4">
        <v>8</v>
      </c>
    </row>
    <row r="2" ht="20.25" customHeight="1">
      <c r="A2" t="s" s="5">
        <v>9</v>
      </c>
      <c r="B2" s="6"/>
      <c r="C2" t="s" s="7">
        <v>10</v>
      </c>
      <c r="D2" t="s" s="8">
        <v>10</v>
      </c>
      <c r="E2" t="s" s="8">
        <v>10</v>
      </c>
      <c r="F2" t="s" s="8">
        <v>10</v>
      </c>
      <c r="G2" t="s" s="8">
        <v>10</v>
      </c>
      <c r="H2" t="s" s="8">
        <v>10</v>
      </c>
      <c r="I2" s="9"/>
      <c r="J2" s="10" cm="1">
        <f t="array" ref="J2">COUNTIF(B2:I2,"&lt;&gt;")</f>
        <v>6</v>
      </c>
      <c r="K2" s="11" cm="1">
        <f t="array" ref="K2">J2*J16</f>
        <v>160</v>
      </c>
    </row>
    <row r="3" ht="20.05" customHeight="1">
      <c r="A3" t="s" s="12">
        <v>11</v>
      </c>
      <c r="B3" s="13"/>
      <c r="C3" s="13"/>
      <c r="D3" s="13"/>
      <c r="E3" s="14"/>
      <c r="F3" t="s" s="15">
        <v>10</v>
      </c>
      <c r="G3" t="s" s="16">
        <v>10</v>
      </c>
      <c r="H3" t="s" s="17">
        <v>10</v>
      </c>
      <c r="I3" s="18"/>
      <c r="J3" s="19" cm="1">
        <f t="array" ref="J3">COUNTIF(B3:I3,"&lt;&gt;")</f>
        <v>3</v>
      </c>
      <c r="K3" s="20" cm="1">
        <f t="array" ref="K3">J3*J16</f>
        <v>80.0000000000001</v>
      </c>
    </row>
    <row r="4" ht="20.05" customHeight="1">
      <c r="A4" t="s" s="12">
        <v>12</v>
      </c>
      <c r="B4" s="13"/>
      <c r="C4" t="s" s="21">
        <v>10</v>
      </c>
      <c r="D4" t="s" s="21">
        <v>10</v>
      </c>
      <c r="E4" t="s" s="21">
        <v>10</v>
      </c>
      <c r="F4" t="s" s="21">
        <v>10</v>
      </c>
      <c r="G4" t="s" s="21">
        <v>10</v>
      </c>
      <c r="H4" t="s" s="17">
        <v>10</v>
      </c>
      <c r="I4" s="22"/>
      <c r="J4" s="19" cm="1">
        <f t="array" ref="J4">COUNTIF(B4:I4,"&lt;&gt;")</f>
        <v>6</v>
      </c>
      <c r="K4" s="20" cm="1">
        <f t="array" ref="K4">J4*J16</f>
        <v>160</v>
      </c>
    </row>
    <row r="5" ht="20.05" customHeight="1">
      <c r="A5" t="s" s="12">
        <v>13</v>
      </c>
      <c r="B5" s="13"/>
      <c r="C5" t="s" s="17">
        <v>10</v>
      </c>
      <c r="D5" t="s" s="15">
        <v>10</v>
      </c>
      <c r="E5" t="s" s="15">
        <v>10</v>
      </c>
      <c r="F5" t="s" s="15">
        <v>10</v>
      </c>
      <c r="G5" t="s" s="15">
        <v>10</v>
      </c>
      <c r="H5" t="s" s="15">
        <v>10</v>
      </c>
      <c r="I5" s="22"/>
      <c r="J5" s="19" cm="1">
        <f t="array" ref="J5">COUNTIF(B5:I5,"&lt;&gt;")</f>
        <v>6</v>
      </c>
      <c r="K5" s="20" cm="1">
        <f t="array" ref="K5">J5*J16</f>
        <v>160</v>
      </c>
    </row>
    <row r="6" ht="20.05" customHeight="1">
      <c r="A6" t="s" s="12">
        <v>14</v>
      </c>
      <c r="B6" s="13"/>
      <c r="C6" t="s" s="17">
        <v>10</v>
      </c>
      <c r="D6" t="s" s="15">
        <v>10</v>
      </c>
      <c r="E6" t="s" s="15">
        <v>10</v>
      </c>
      <c r="F6" t="s" s="15">
        <v>10</v>
      </c>
      <c r="G6" t="s" s="15">
        <v>10</v>
      </c>
      <c r="H6" t="s" s="15">
        <v>10</v>
      </c>
      <c r="I6" s="18"/>
      <c r="J6" s="19" cm="1">
        <f t="array" ref="J6">COUNTIF(B6:I6,"&lt;&gt;")</f>
        <v>6</v>
      </c>
      <c r="K6" s="20" cm="1">
        <f t="array" ref="K6">J6*J16</f>
        <v>160</v>
      </c>
    </row>
    <row r="7" ht="20.05" customHeight="1">
      <c r="A7" t="s" s="23">
        <v>15</v>
      </c>
      <c r="B7" s="22"/>
      <c r="C7" t="s" s="24">
        <v>10</v>
      </c>
      <c r="D7" t="s" s="24">
        <v>10</v>
      </c>
      <c r="E7" t="s" s="24">
        <v>10</v>
      </c>
      <c r="F7" t="s" s="24">
        <v>10</v>
      </c>
      <c r="G7" t="s" s="24">
        <v>10</v>
      </c>
      <c r="H7" t="s" s="24">
        <v>10</v>
      </c>
      <c r="I7" s="18"/>
      <c r="J7" s="19" cm="1">
        <f t="array" ref="J7">COUNTIF(B7:I7,"&lt;&gt;")</f>
        <v>6</v>
      </c>
      <c r="K7" s="20" cm="1">
        <f t="array" ref="K7">J7*J16</f>
        <v>160</v>
      </c>
    </row>
    <row r="8" ht="20.05" customHeight="1">
      <c r="A8" t="s" s="12">
        <v>16</v>
      </c>
      <c r="B8" s="13"/>
      <c r="C8" s="13"/>
      <c r="D8" s="13"/>
      <c r="E8" s="14"/>
      <c r="F8" t="s" s="24">
        <v>10</v>
      </c>
      <c r="G8" t="s" s="24">
        <v>10</v>
      </c>
      <c r="H8" t="s" s="24">
        <v>10</v>
      </c>
      <c r="I8" s="18"/>
      <c r="J8" s="19" cm="1">
        <f t="array" ref="J8">COUNTIF(B8:I8,"&lt;&gt;")</f>
        <v>3</v>
      </c>
      <c r="K8" s="20" cm="1">
        <f t="array" ref="K8">J8*J16</f>
        <v>80.0000000000001</v>
      </c>
    </row>
    <row r="9" ht="20.05" customHeight="1">
      <c r="A9" t="s" s="12">
        <v>17</v>
      </c>
      <c r="B9" s="13"/>
      <c r="C9" t="s" s="17">
        <v>10</v>
      </c>
      <c r="D9" t="s" s="15">
        <v>10</v>
      </c>
      <c r="E9" t="s" s="15">
        <v>10</v>
      </c>
      <c r="F9" s="18"/>
      <c r="G9" s="18"/>
      <c r="H9" s="18"/>
      <c r="I9" s="18"/>
      <c r="J9" s="19" cm="1">
        <f t="array" ref="J9">COUNTIF(B9:I9,"&lt;&gt;")</f>
        <v>3</v>
      </c>
      <c r="K9" s="20" cm="1">
        <f t="array" ref="K9">J9*J16</f>
        <v>80.0000000000001</v>
      </c>
    </row>
    <row r="10" ht="20.05" customHeight="1">
      <c r="A10" t="s" s="12">
        <v>18</v>
      </c>
      <c r="B10" s="14"/>
      <c r="C10" t="s" s="15">
        <v>10</v>
      </c>
      <c r="D10" t="s" s="15">
        <v>10</v>
      </c>
      <c r="E10" s="18"/>
      <c r="F10" s="22"/>
      <c r="G10" s="18"/>
      <c r="H10" s="18"/>
      <c r="I10" s="22"/>
      <c r="J10" s="19" cm="1">
        <f t="array" ref="J10">COUNTIF(B10:I10,"&lt;&gt;")</f>
        <v>2</v>
      </c>
      <c r="K10" s="20" cm="1">
        <f t="array" ref="K10">J10*J16</f>
        <v>53.3333333333334</v>
      </c>
    </row>
    <row r="11" ht="20.05" customHeight="1">
      <c r="A11" t="s" s="12">
        <v>19</v>
      </c>
      <c r="B11" s="14"/>
      <c r="C11" t="s" s="15">
        <v>10</v>
      </c>
      <c r="D11" t="s" s="15">
        <v>10</v>
      </c>
      <c r="E11" s="18"/>
      <c r="F11" s="22"/>
      <c r="G11" s="18"/>
      <c r="H11" s="18"/>
      <c r="I11" s="22"/>
      <c r="J11" s="19" cm="1">
        <f t="array" ref="J11">COUNTIF(B11:I11,"&lt;&gt;")</f>
        <v>2</v>
      </c>
      <c r="K11" s="20" cm="1">
        <f t="array" ref="K11">J11*J16</f>
        <v>53.3333333333334</v>
      </c>
    </row>
    <row r="12" ht="20.05" customHeight="1">
      <c r="A12" t="s" s="12">
        <v>20</v>
      </c>
      <c r="B12" s="25"/>
      <c r="C12" t="s" s="15">
        <v>10</v>
      </c>
      <c r="D12" t="s" s="15">
        <v>10</v>
      </c>
      <c r="E12" s="18"/>
      <c r="F12" s="22"/>
      <c r="G12" s="22"/>
      <c r="H12" s="22"/>
      <c r="I12" s="18"/>
      <c r="J12" s="19" cm="1">
        <f t="array" ref="J12">COUNTIF(B12:I12,"&lt;&gt;")</f>
        <v>2</v>
      </c>
      <c r="K12" s="20" cm="1">
        <f t="array" ref="K12">J12*J16</f>
        <v>53.3333333333334</v>
      </c>
    </row>
    <row r="13" ht="9" customHeight="1">
      <c r="A13" s="26"/>
      <c r="B13" s="27"/>
      <c r="C13" s="25"/>
      <c r="D13" s="22"/>
      <c r="E13" s="22"/>
      <c r="F13" s="22"/>
      <c r="G13" s="22"/>
      <c r="H13" s="22"/>
      <c r="I13" s="22"/>
      <c r="J13" s="22"/>
      <c r="K13" s="28"/>
    </row>
    <row r="14" ht="20.05" customHeight="1">
      <c r="A14" t="s" s="29">
        <v>21</v>
      </c>
      <c r="B14" s="30" cm="1">
        <f t="array" ref="B14">COUNTIF(B2:B12,"&lt;&gt;")</f>
        <v>0</v>
      </c>
      <c r="C14" s="30" cm="1">
        <f t="array" ref="C14">COUNTIF(C2:C12,"&lt;&gt;")</f>
        <v>9</v>
      </c>
      <c r="D14" s="30" cm="1">
        <f t="array" ref="D14">COUNTIF(D2:D12,"&lt;&gt;")</f>
        <v>9</v>
      </c>
      <c r="E14" s="30" cm="1">
        <f t="array" ref="E14">COUNTIF(E2:E12,"&lt;&gt;")</f>
        <v>6</v>
      </c>
      <c r="F14" s="30" cm="1">
        <f t="array" ref="F14">COUNTIF(F2:F12,"&lt;&gt;")</f>
        <v>7</v>
      </c>
      <c r="G14" s="30" cm="1">
        <f t="array" ref="G14">COUNTIF(G2:G12,"&lt;&gt;")</f>
        <v>7</v>
      </c>
      <c r="H14" s="30" cm="1">
        <f t="array" ref="H14">COUNTIF(H2:H12,"&lt;&gt;")</f>
        <v>7</v>
      </c>
      <c r="I14" s="30" cm="1">
        <f t="array" ref="I14">COUNTIF(I2:I12,"&lt;&gt;")</f>
        <v>0</v>
      </c>
      <c r="J14" s="31" cm="1">
        <f t="array" ref="J14">SUM(J2:J12)</f>
        <v>45</v>
      </c>
      <c r="K14" s="28"/>
    </row>
    <row r="15" ht="20.05" customHeight="1">
      <c r="A15" t="s" s="32">
        <v>22</v>
      </c>
      <c r="B15" s="27"/>
      <c r="C15" s="25"/>
      <c r="D15" s="22"/>
      <c r="E15" s="22"/>
      <c r="F15" s="22"/>
      <c r="G15" s="22"/>
      <c r="H15" s="22"/>
      <c r="I15" s="22"/>
      <c r="J15" t="s" s="18">
        <v>23</v>
      </c>
      <c r="K15" t="s" s="29">
        <v>24</v>
      </c>
    </row>
    <row r="16" ht="20.05" customHeight="1">
      <c r="A16" s="33">
        <v>1200</v>
      </c>
      <c r="B16" s="34"/>
      <c r="C16" s="35"/>
      <c r="D16" s="36"/>
      <c r="E16" s="36"/>
      <c r="F16" s="36"/>
      <c r="G16" s="36"/>
      <c r="H16" s="36"/>
      <c r="I16" s="36"/>
      <c r="J16" s="37" cm="1">
        <f t="array" ref="J16">$A16/J14</f>
        <v>26.6666666666667</v>
      </c>
      <c r="K16" s="38" cm="1">
        <f t="array" ref="K16">SUM(K2:K12)</f>
        <v>1200</v>
      </c>
    </row>
  </sheetData>
  <pageMargins left="0.5" right="0.5" top="0.75" bottom="0.75" header="0.277778" footer="0.277778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